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23040" windowHeight="8820"/>
  </bookViews>
  <sheets>
    <sheet name="Лист1" sheetId="1" r:id="rId1"/>
  </sheets>
  <definedNames>
    <definedName name="_xlnm.Print_Area" localSheetId="0">Лист1!$A$1:$E$47</definedName>
  </definedNames>
  <calcPr calcId="125725"/>
</workbook>
</file>

<file path=xl/calcChain.xml><?xml version="1.0" encoding="utf-8"?>
<calcChain xmlns="http://schemas.openxmlformats.org/spreadsheetml/2006/main">
  <c r="E38" i="1"/>
  <c r="E40" s="1"/>
</calcChain>
</file>

<file path=xl/comments1.xml><?xml version="1.0" encoding="utf-8"?>
<comments xmlns="http://schemas.openxmlformats.org/spreadsheetml/2006/main">
  <authors>
    <author>Сергей</author>
    <author>Алексей</author>
    <author>Alex Sosedko</author>
    <author>Alex</author>
  </authors>
  <commentList>
    <comment ref="A4" author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   &lt;Регистрационный номер локальной сметы&gt;</t>
        </r>
      </text>
    </comment>
    <comment ref="A8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сметы&gt;, &lt;Наименование очереди&gt;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&lt;подпись 240 значение&gt;</t>
        </r>
      </text>
    </comment>
    <comment ref="D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E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14" author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4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
&lt;Количество всего (физ. объем) по позиции&gt;(&lt;Ед. измерения по расценке&gt;)&lt;Пустой идентификатор&gt;</t>
        </r>
      </text>
    </comment>
    <comment ref="C14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14" authorId="0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</t>
        </r>
      </text>
    </comment>
    <comment ref="E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&lt;Стоимость&gt;&lt;Стоимость КОС&gt;</t>
        </r>
      </text>
    </comment>
    <comment ref="A4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 &lt;подпись 360 значение&gt;</t>
        </r>
      </text>
    </comment>
    <comment ref="A4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 &lt;подпись 390 значение&gt;</t>
        </r>
      </text>
    </comment>
    <comment ref="A4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300 значение&gt;</t>
        </r>
      </text>
    </comment>
    <comment ref="A4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310 значение&gt;</t>
        </r>
      </text>
    </comment>
    <comment ref="A4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<sst xmlns="http://schemas.openxmlformats.org/spreadsheetml/2006/main" count="59" uniqueCount="56">
  <si>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</si>
  <si>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</si>
  <si>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</si>
  <si>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</si>
  <si>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руб.</t>
  </si>
  <si>
    <t>Стоимость работ, 
руб.</t>
  </si>
  <si>
    <t>Раздел 1. Проектные работы</t>
  </si>
  <si>
    <t xml:space="preserve">Жилые дома: шести - десятиэтажные,
14487(м3) </t>
  </si>
  <si>
    <t xml:space="preserve">СБЦП "Капитальный ремонт зданий и сооружений жилищно-гражданского назначения (2012)" табл.1 п.1-6
(СБЦП05-1-1-6) </t>
  </si>
  <si>
    <t>(450000+6*14487)*0,06405</t>
  </si>
  <si>
    <t>34 390,00</t>
  </si>
  <si>
    <t>Коб - Ремонт (замена) кровли и ограждающих конструкций: здания безкаркасные многоэтажные 2,1%;</t>
  </si>
  <si>
    <t xml:space="preserve">11 275,00 </t>
  </si>
  <si>
    <t>Коб - Проект организации строительства (ПОС): здания безкаркасные многоэтажные 4%;</t>
  </si>
  <si>
    <t xml:space="preserve">21 477,00 </t>
  </si>
  <si>
    <t>Коб - Сметная документация: здания безкаркасные многоэтажные (2,1+4)*5/100= 0,305%;</t>
  </si>
  <si>
    <t xml:space="preserve">1 638,00 </t>
  </si>
  <si>
    <t>Котн=6,405%</t>
  </si>
  <si>
    <t>Раздел 2. Обмерные работы</t>
  </si>
  <si>
    <t xml:space="preserve">Выполнение обмерных работ1 категории сложности для  многоэтажных зданий: категория сложности здания I, высота здания 21 м и выше,
144,87(100 м3 строительного объема здания) </t>
  </si>
  <si>
    <t xml:space="preserve">СБЦП "Обмерные работы и обследования зданий и сооружений (2016)" табл.2 п.1-18
(СБЦП25-2-2-1-1-18) </t>
  </si>
  <si>
    <t>(105*144,87)*0,0118</t>
  </si>
  <si>
    <t>Здания бескаркасные: Планы кровли со вскрытиями 1,18%;</t>
  </si>
  <si>
    <t>Котн=1,18%</t>
  </si>
  <si>
    <t>ВСЕГО по смете</t>
  </si>
  <si>
    <t xml:space="preserve">   Проектные работы: Капитальный ремонт зданий и сооружений ж/г назначения (2012)</t>
  </si>
  <si>
    <t>12 380,00</t>
  </si>
  <si>
    <t xml:space="preserve">      Итого Поз. 1</t>
  </si>
  <si>
    <t xml:space="preserve">      Всего с учетом "СБЦП МУ(2009) п.1.4, Письмо Минрегионразвития № 27321-ИМ/08 от 24.10.2008 стадия Рабочая документация ПЗ=0,6 К=0,6"</t>
  </si>
  <si>
    <t>20 634,00</t>
  </si>
  <si>
    <t xml:space="preserve">      Всего с учетом "ОП п.1.9 При разработке технической документации по капитальному ремонту с использованием существующей технической (исполнительной) документации (до) К=0,6"</t>
  </si>
  <si>
    <t xml:space="preserve">   Проектные работы: Обмерные работы и обследования зданий и сооружений (2016)</t>
  </si>
  <si>
    <t xml:space="preserve">      Итого Поз. 3</t>
  </si>
  <si>
    <t xml:space="preserve">      Всего с учетом "Гл.2.1 п.2.1.7, Таб.10 п.4 Выполнение работ в неотапливаемых зданиях или его частях (чердаки, кровли, фасады и др.) в неблагоприятный период года К=1,2"</t>
  </si>
  <si>
    <t xml:space="preserve">   Итого</t>
  </si>
  <si>
    <t>12 595,00</t>
  </si>
  <si>
    <t xml:space="preserve">   Всего c учетом ""Проектные работы. Индекс изменения сметной стоимости проектных работ на II квартал 2019 г. для строительства к справочникам базовых цен на проектные работы (Письмо Минстроя России от 17.05.2019 № 17798-ДВ/09): к уровню цен по состоянию на 01.01.2001 4,1500" 4,15"</t>
  </si>
  <si>
    <t>52 269,00</t>
  </si>
  <si>
    <t xml:space="preserve">   п.3.15 МУ СБЦ Коэффициент к базовым ценам на проектные работы, учитывающий дополнительные затраты организаций по выплате заработной платы 2,6 2,6</t>
  </si>
  <si>
    <t>83 630,00</t>
  </si>
  <si>
    <t xml:space="preserve">   Итого с учетом доп. затрат</t>
  </si>
  <si>
    <t>135 899,00</t>
  </si>
  <si>
    <t xml:space="preserve">   НДС 20%</t>
  </si>
  <si>
    <t>27 179,80</t>
  </si>
  <si>
    <t xml:space="preserve">   ВСЕГО по смете</t>
  </si>
  <si>
    <t>УТВЕРЖДАЮ:</t>
  </si>
  <si>
    <t>Генеральный директор ООО "Талнахбыт"</t>
  </si>
  <si>
    <t>_______________К.В. Николаенко</t>
  </si>
  <si>
    <t>для формирования титульного  списка на 2020г.</t>
  </si>
  <si>
    <t xml:space="preserve">На выполнение работ по разработке проектно-сметной документации по ремонту мягкой кровли  </t>
  </si>
  <si>
    <t>г. Норильск, р-н Талнах, ул. Рудная, 53/1к</t>
  </si>
  <si>
    <t>ООО "Талнахбыт"</t>
  </si>
  <si>
    <t xml:space="preserve">   Проверка достоверности сметной стоимости с НДС</t>
  </si>
  <si>
    <t>1,8+80% подтверждается исполнителем работ, согласно МУ СБЦ п.3.15. Коэффициент к базовым ценам   на проектные работы, учитывающий дополнительные затраты                                 организаций по выплате заработной платы.</t>
  </si>
  <si>
    <t>Начальник  ПТО ООО "Талнахбыт"  ____________________ И.В. Криштопова</t>
  </si>
  <si>
    <t>Инженер ПТО ООО "Талнахбыт" ___________________________ Д.Р. Губиева</t>
  </si>
</sst>
</file>

<file path=xl/styles.xml><?xml version="1.0" encoding="utf-8"?>
<styleSheet xmlns="http://schemas.openxmlformats.org/spreadsheetml/2006/main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67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3" xfId="0" applyFont="1" applyBorder="1" applyAlignment="1">
      <alignment horizontal="center" vertical="center" wrapText="1"/>
    </xf>
    <xf numFmtId="0" fontId="2" fillId="0" borderId="0" xfId="5" applyFont="1">
      <alignment horizontal="left" vertical="top"/>
    </xf>
    <xf numFmtId="0" fontId="7" fillId="0" borderId="1" xfId="4" applyFont="1" applyBorder="1" applyAlignment="1">
      <alignment horizontal="center" vertical="center" wrapText="1"/>
    </xf>
    <xf numFmtId="0" fontId="12" fillId="0" borderId="0" xfId="0" applyFont="1"/>
    <xf numFmtId="0" fontId="2" fillId="0" borderId="4" xfId="3" applyBorder="1">
      <alignment horizontal="center" wrapText="1"/>
    </xf>
    <xf numFmtId="0" fontId="2" fillId="0" borderId="5" xfId="3" applyBorder="1" applyAlignment="1">
      <alignment horizontal="center" wrapText="1"/>
    </xf>
    <xf numFmtId="0" fontId="4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5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0" fontId="14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15" fillId="0" borderId="8" xfId="5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8" xfId="0" applyNumberFormat="1" applyFont="1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4" fillId="0" borderId="4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18" fillId="0" borderId="0" xfId="0" applyFont="1" applyAlignment="1">
      <alignment horizontal="center"/>
    </xf>
    <xf numFmtId="0" fontId="17" fillId="0" borderId="2" xfId="4" applyFont="1" applyBorder="1" applyAlignment="1">
      <alignment horizontal="center" vertical="top" wrapText="1"/>
    </xf>
    <xf numFmtId="0" fontId="17" fillId="0" borderId="0" xfId="4" applyFont="1" applyBorder="1" applyAlignment="1">
      <alignment horizontal="center"/>
    </xf>
    <xf numFmtId="0" fontId="0" fillId="0" borderId="0" xfId="0"/>
    <xf numFmtId="0" fontId="2" fillId="0" borderId="0" xfId="4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12" fillId="0" borderId="0" xfId="0" applyFont="1"/>
    <xf numFmtId="0" fontId="2" fillId="0" borderId="0" xfId="0" applyFont="1" applyAlignment="1"/>
    <xf numFmtId="0" fontId="2" fillId="0" borderId="0" xfId="4" applyFont="1" applyBorder="1" applyAlignment="1">
      <alignment wrapText="1"/>
    </xf>
    <xf numFmtId="0" fontId="4" fillId="0" borderId="0" xfId="4" applyFont="1" applyAlignment="1">
      <alignment horizontal="left"/>
    </xf>
    <xf numFmtId="0" fontId="2" fillId="0" borderId="0" xfId="0" applyFont="1" applyAlignment="1">
      <alignment horizontal="center"/>
    </xf>
    <xf numFmtId="0" fontId="16" fillId="0" borderId="0" xfId="0" applyFont="1"/>
    <xf numFmtId="0" fontId="17" fillId="0" borderId="0" xfId="4" applyFont="1" applyBorder="1" applyAlignment="1">
      <alignment horizontal="center"/>
    </xf>
    <xf numFmtId="0" fontId="18" fillId="0" borderId="0" xfId="0" applyFont="1" applyAlignment="1"/>
    <xf numFmtId="0" fontId="3" fillId="0" borderId="1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2" fillId="0" borderId="0" xfId="0" applyFont="1"/>
    <xf numFmtId="0" fontId="3" fillId="0" borderId="4" xfId="0" applyFont="1" applyBorder="1" applyAlignment="1">
      <alignment vertical="top" wrapText="1"/>
    </xf>
    <xf numFmtId="0" fontId="2" fillId="0" borderId="4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2" fontId="2" fillId="0" borderId="4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0" fillId="0" borderId="0" xfId="0"/>
    <xf numFmtId="0" fontId="1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0" fillId="0" borderId="0" xfId="5" applyFont="1">
      <alignment horizontal="left" vertical="top"/>
    </xf>
    <xf numFmtId="0" fontId="21" fillId="0" borderId="0" xfId="0" applyFont="1"/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showGridLines="0" tabSelected="1" view="pageBreakPreview" zoomScale="60" zoomScaleNormal="115" workbookViewId="0">
      <selection activeCell="B34" sqref="B34:D34"/>
    </sheetView>
  </sheetViews>
  <sheetFormatPr defaultRowHeight="13.8" outlineLevelRow="1"/>
  <cols>
    <col min="1" max="1" width="4.33203125" style="5" customWidth="1"/>
    <col min="2" max="2" width="46.109375" style="5" customWidth="1"/>
    <col min="3" max="3" width="46.44140625" style="5" customWidth="1"/>
    <col min="4" max="4" width="31.44140625" style="5" customWidth="1"/>
    <col min="5" max="5" width="12.6640625" style="5" customWidth="1"/>
    <col min="6" max="9" width="8.88671875" style="5"/>
    <col min="10" max="10" width="16" style="5" customWidth="1"/>
    <col min="11" max="16384" width="8.88671875" style="5"/>
  </cols>
  <sheetData>
    <row r="1" spans="1:10">
      <c r="A1" s="40"/>
      <c r="B1" s="40"/>
      <c r="C1" s="40"/>
      <c r="D1" s="37"/>
      <c r="E1" s="38"/>
      <c r="F1" s="38"/>
      <c r="G1" s="9"/>
      <c r="H1" s="9"/>
      <c r="I1" s="9"/>
      <c r="J1" s="9"/>
    </row>
    <row r="2" spans="1:10" ht="14.4" customHeight="1">
      <c r="A2" s="35"/>
      <c r="B2" s="35"/>
      <c r="C2" s="35"/>
      <c r="D2" s="43" t="s">
        <v>45</v>
      </c>
      <c r="E2" s="35"/>
      <c r="F2" s="38"/>
      <c r="G2" s="9"/>
      <c r="H2" s="9"/>
      <c r="I2" s="9"/>
      <c r="J2" s="9"/>
    </row>
    <row r="3" spans="1:10" ht="18" customHeight="1">
      <c r="A3" s="35"/>
      <c r="B3" s="35"/>
      <c r="C3" s="35"/>
      <c r="D3" s="43" t="s">
        <v>46</v>
      </c>
      <c r="E3" s="35"/>
      <c r="F3" s="38"/>
      <c r="G3" s="9"/>
      <c r="H3" s="9"/>
      <c r="I3" s="9"/>
      <c r="J3" s="9"/>
    </row>
    <row r="4" spans="1:10" ht="24.6" customHeight="1">
      <c r="A4" s="35"/>
      <c r="B4" s="35"/>
      <c r="C4" s="35"/>
      <c r="D4" s="43" t="s">
        <v>47</v>
      </c>
      <c r="E4" s="35"/>
      <c r="F4" s="38"/>
      <c r="G4" s="9"/>
      <c r="H4" s="9"/>
      <c r="I4" s="9"/>
      <c r="J4" s="9"/>
    </row>
    <row r="5" spans="1:10" ht="20.399999999999999" customHeight="1">
      <c r="A5" s="42"/>
      <c r="B5" s="42"/>
      <c r="C5" s="42"/>
      <c r="D5" s="42"/>
      <c r="E5" s="39"/>
      <c r="F5" s="38"/>
      <c r="G5" s="9"/>
      <c r="H5" s="9"/>
      <c r="I5" s="9"/>
      <c r="J5" s="9"/>
    </row>
    <row r="6" spans="1:10" s="62" customFormat="1" ht="20.399999999999999" customHeight="1">
      <c r="A6" s="64"/>
      <c r="B6" s="64"/>
      <c r="C6" s="64"/>
      <c r="D6" s="64"/>
      <c r="E6" s="63"/>
    </row>
    <row r="7" spans="1:10" ht="12" customHeight="1">
      <c r="A7" s="34" t="s">
        <v>3</v>
      </c>
      <c r="B7" s="34"/>
      <c r="C7" s="34"/>
      <c r="D7" s="34"/>
      <c r="E7" s="34"/>
      <c r="F7" s="38"/>
      <c r="G7" s="9"/>
      <c r="H7" s="9"/>
      <c r="I7" s="9"/>
      <c r="J7" s="9"/>
    </row>
    <row r="8" spans="1:10" ht="23.25" customHeight="1">
      <c r="A8" s="44"/>
      <c r="B8" s="44"/>
      <c r="C8" s="44" t="s">
        <v>48</v>
      </c>
      <c r="D8" s="44"/>
      <c r="E8" s="44"/>
      <c r="F8" s="38"/>
      <c r="G8" s="9"/>
      <c r="H8" s="9"/>
      <c r="I8" s="9"/>
      <c r="J8" s="9"/>
    </row>
    <row r="9" spans="1:10" ht="19.2" customHeight="1">
      <c r="A9" s="32" t="s">
        <v>49</v>
      </c>
      <c r="B9" s="32"/>
      <c r="C9" s="32"/>
      <c r="D9" s="32"/>
      <c r="E9" s="45"/>
      <c r="F9" s="38"/>
      <c r="G9" s="9"/>
      <c r="H9" s="9"/>
      <c r="I9" s="9"/>
      <c r="J9" s="9"/>
    </row>
    <row r="10" spans="1:10" ht="24.6" customHeight="1">
      <c r="A10" s="33" t="s">
        <v>50</v>
      </c>
      <c r="B10" s="33"/>
      <c r="C10" s="33"/>
      <c r="D10" s="33"/>
      <c r="E10" s="33"/>
      <c r="F10" s="38"/>
      <c r="G10" s="9"/>
      <c r="H10" s="9"/>
      <c r="I10" s="9"/>
      <c r="J10" s="9"/>
    </row>
    <row r="11" spans="1:10" ht="16.95" customHeight="1">
      <c r="A11" s="41" t="s">
        <v>51</v>
      </c>
      <c r="B11" s="36"/>
      <c r="C11" s="36"/>
      <c r="D11" s="36"/>
      <c r="E11" s="36"/>
      <c r="F11" s="38"/>
      <c r="G11" s="9"/>
      <c r="H11" s="9"/>
      <c r="I11" s="9"/>
      <c r="J11" s="9"/>
    </row>
    <row r="12" spans="1:10">
      <c r="A12" s="1"/>
      <c r="B12" s="1"/>
      <c r="C12" s="2"/>
      <c r="D12" s="2"/>
      <c r="E12" s="3"/>
    </row>
    <row r="13" spans="1:10" ht="79.95" customHeight="1">
      <c r="A13" s="4" t="s">
        <v>0</v>
      </c>
      <c r="B13" s="6" t="s">
        <v>1</v>
      </c>
      <c r="C13" s="6" t="s">
        <v>2</v>
      </c>
      <c r="D13" s="8" t="s">
        <v>4</v>
      </c>
      <c r="E13" s="8" t="s">
        <v>5</v>
      </c>
    </row>
    <row r="14" spans="1:10">
      <c r="A14" s="10">
        <v>1</v>
      </c>
      <c r="B14" s="11">
        <v>2</v>
      </c>
      <c r="C14" s="11">
        <v>3</v>
      </c>
      <c r="D14" s="10">
        <v>4</v>
      </c>
      <c r="E14" s="10">
        <v>5</v>
      </c>
    </row>
    <row r="15" spans="1:10" ht="20.100000000000001" customHeight="1">
      <c r="A15" s="14" t="s">
        <v>6</v>
      </c>
      <c r="B15" s="15"/>
      <c r="C15" s="15"/>
      <c r="D15" s="15"/>
      <c r="E15" s="15"/>
    </row>
    <row r="16" spans="1:10" ht="61.8" customHeight="1">
      <c r="A16" s="16">
        <v>1</v>
      </c>
      <c r="B16" s="17" t="s">
        <v>7</v>
      </c>
      <c r="C16" s="18" t="s">
        <v>8</v>
      </c>
      <c r="D16" s="19" t="s">
        <v>9</v>
      </c>
      <c r="E16" s="20" t="s">
        <v>10</v>
      </c>
      <c r="F16" s="9"/>
      <c r="G16" s="9"/>
      <c r="H16" s="9"/>
      <c r="I16" s="9"/>
      <c r="J16" s="9"/>
    </row>
    <row r="17" spans="1:10" s="9" customFormat="1" ht="22.8" outlineLevel="1">
      <c r="A17" s="21"/>
      <c r="B17" s="22"/>
      <c r="C17" s="23" t="s">
        <v>11</v>
      </c>
      <c r="D17" s="24"/>
      <c r="E17" s="25" t="s">
        <v>12</v>
      </c>
    </row>
    <row r="18" spans="1:10" ht="22.8" outlineLevel="1">
      <c r="A18" s="21"/>
      <c r="B18" s="22"/>
      <c r="C18" s="23" t="s">
        <v>13</v>
      </c>
      <c r="D18" s="24"/>
      <c r="E18" s="25" t="s">
        <v>14</v>
      </c>
      <c r="F18" s="9"/>
      <c r="G18" s="9"/>
      <c r="H18" s="9"/>
      <c r="I18" s="9"/>
      <c r="J18" s="9"/>
    </row>
    <row r="19" spans="1:10" s="9" customFormat="1" ht="22.8" outlineLevel="1">
      <c r="A19" s="21"/>
      <c r="B19" s="22"/>
      <c r="C19" s="23" t="s">
        <v>15</v>
      </c>
      <c r="D19" s="24"/>
      <c r="E19" s="25" t="s">
        <v>16</v>
      </c>
    </row>
    <row r="20" spans="1:10" s="9" customFormat="1" ht="30" customHeight="1" outlineLevel="1">
      <c r="A20" s="21"/>
      <c r="B20" s="26"/>
      <c r="C20" s="23" t="s">
        <v>17</v>
      </c>
      <c r="D20" s="24"/>
      <c r="E20" s="25"/>
    </row>
    <row r="21" spans="1:10" s="9" customFormat="1" ht="20.100000000000001" customHeight="1">
      <c r="A21" s="14" t="s">
        <v>18</v>
      </c>
      <c r="B21" s="15"/>
      <c r="C21" s="15"/>
      <c r="D21" s="15"/>
      <c r="E21" s="15"/>
    </row>
    <row r="22" spans="1:10" ht="39.6">
      <c r="A22" s="16">
        <v>3</v>
      </c>
      <c r="B22" s="17" t="s">
        <v>19</v>
      </c>
      <c r="C22" s="18" t="s">
        <v>20</v>
      </c>
      <c r="D22" s="19" t="s">
        <v>21</v>
      </c>
      <c r="E22" s="20">
        <v>179</v>
      </c>
      <c r="F22" s="9"/>
      <c r="G22" s="9"/>
      <c r="H22" s="9"/>
      <c r="I22" s="9"/>
      <c r="J22" s="9"/>
    </row>
    <row r="23" spans="1:10" ht="22.8" outlineLevel="1">
      <c r="A23" s="21"/>
      <c r="B23" s="22"/>
      <c r="C23" s="23" t="s">
        <v>22</v>
      </c>
      <c r="D23" s="24"/>
      <c r="E23" s="25">
        <v>179</v>
      </c>
      <c r="F23" s="9"/>
      <c r="G23" s="9"/>
      <c r="H23" s="9"/>
      <c r="I23" s="9"/>
      <c r="J23" s="9"/>
    </row>
    <row r="24" spans="1:10" ht="24" customHeight="1" outlineLevel="1">
      <c r="A24" s="21"/>
      <c r="B24" s="26"/>
      <c r="C24" s="23" t="s">
        <v>23</v>
      </c>
      <c r="D24" s="24"/>
      <c r="E24" s="25"/>
      <c r="F24" s="9"/>
      <c r="G24" s="9"/>
      <c r="H24" s="9"/>
      <c r="I24" s="9"/>
      <c r="J24" s="9"/>
    </row>
    <row r="25" spans="1:10" ht="14.4">
      <c r="A25" s="16"/>
      <c r="B25" s="27" t="s">
        <v>24</v>
      </c>
      <c r="C25" s="28"/>
      <c r="D25" s="28"/>
      <c r="E25" s="29"/>
      <c r="F25" s="9"/>
      <c r="G25" s="9"/>
      <c r="H25" s="9"/>
      <c r="I25" s="9"/>
      <c r="J25" s="9"/>
    </row>
    <row r="26" spans="1:10" ht="34.049999999999997" customHeight="1">
      <c r="A26" s="16"/>
      <c r="B26" s="30" t="s">
        <v>25</v>
      </c>
      <c r="C26" s="31"/>
      <c r="D26" s="31"/>
      <c r="E26" s="20" t="s">
        <v>26</v>
      </c>
      <c r="F26" s="9"/>
      <c r="G26" s="9"/>
      <c r="H26" s="9"/>
      <c r="I26" s="9"/>
      <c r="J26" s="9"/>
    </row>
    <row r="27" spans="1:10" ht="14.4">
      <c r="A27" s="16"/>
      <c r="B27" s="30" t="s">
        <v>27</v>
      </c>
      <c r="C27" s="31"/>
      <c r="D27" s="31"/>
      <c r="E27" s="20" t="s">
        <v>10</v>
      </c>
      <c r="F27" s="9"/>
      <c r="G27" s="9"/>
      <c r="H27" s="9"/>
      <c r="I27" s="9"/>
      <c r="J27" s="9"/>
    </row>
    <row r="28" spans="1:10" ht="34.049999999999997" customHeight="1">
      <c r="A28" s="16"/>
      <c r="B28" s="30" t="s">
        <v>28</v>
      </c>
      <c r="C28" s="31"/>
      <c r="D28" s="31"/>
      <c r="E28" s="20" t="s">
        <v>29</v>
      </c>
      <c r="F28" s="9"/>
      <c r="G28" s="9"/>
      <c r="H28" s="9"/>
      <c r="I28" s="9"/>
      <c r="J28" s="9"/>
    </row>
    <row r="29" spans="1:10" ht="34.049999999999997" customHeight="1">
      <c r="A29" s="16"/>
      <c r="B29" s="30" t="s">
        <v>30</v>
      </c>
      <c r="C29" s="31"/>
      <c r="D29" s="31"/>
      <c r="E29" s="20" t="s">
        <v>26</v>
      </c>
      <c r="F29" s="9"/>
      <c r="G29" s="9"/>
      <c r="H29" s="9"/>
      <c r="I29" s="9"/>
      <c r="J29" s="9"/>
    </row>
    <row r="30" spans="1:10" ht="34.049999999999997" customHeight="1">
      <c r="A30" s="16"/>
      <c r="B30" s="30" t="s">
        <v>31</v>
      </c>
      <c r="C30" s="31"/>
      <c r="D30" s="31"/>
      <c r="E30" s="20">
        <v>215</v>
      </c>
      <c r="F30" s="9"/>
      <c r="G30" s="9"/>
      <c r="H30" s="9"/>
      <c r="I30" s="9"/>
      <c r="J30" s="9"/>
    </row>
    <row r="31" spans="1:10" ht="14.4">
      <c r="A31" s="16"/>
      <c r="B31" s="30" t="s">
        <v>32</v>
      </c>
      <c r="C31" s="31"/>
      <c r="D31" s="31"/>
      <c r="E31" s="20">
        <v>179</v>
      </c>
      <c r="F31" s="9"/>
      <c r="G31" s="9"/>
      <c r="H31" s="9"/>
      <c r="I31" s="9"/>
      <c r="J31" s="9"/>
    </row>
    <row r="32" spans="1:10" ht="34.049999999999997" customHeight="1">
      <c r="A32" s="16"/>
      <c r="B32" s="30" t="s">
        <v>33</v>
      </c>
      <c r="C32" s="31"/>
      <c r="D32" s="31"/>
      <c r="E32" s="20">
        <v>215</v>
      </c>
      <c r="F32" s="9"/>
      <c r="G32" s="9"/>
      <c r="H32" s="9"/>
      <c r="I32" s="9"/>
      <c r="J32" s="9"/>
    </row>
    <row r="33" spans="1:10" ht="24.6" customHeight="1">
      <c r="A33" s="16"/>
      <c r="B33" s="30" t="s">
        <v>34</v>
      </c>
      <c r="C33" s="31"/>
      <c r="D33" s="31"/>
      <c r="E33" s="20" t="s">
        <v>35</v>
      </c>
      <c r="F33" s="9"/>
      <c r="G33" s="9"/>
      <c r="H33" s="9"/>
      <c r="I33" s="9"/>
      <c r="J33" s="9"/>
    </row>
    <row r="34" spans="1:10" ht="51" customHeight="1">
      <c r="A34" s="16"/>
      <c r="B34" s="30" t="s">
        <v>36</v>
      </c>
      <c r="C34" s="31"/>
      <c r="D34" s="31"/>
      <c r="E34" s="20" t="s">
        <v>37</v>
      </c>
      <c r="F34" s="9"/>
      <c r="G34" s="9"/>
      <c r="H34" s="9"/>
      <c r="I34" s="9"/>
      <c r="J34" s="9"/>
    </row>
    <row r="35" spans="1:10" ht="34.049999999999997" customHeight="1">
      <c r="A35" s="16"/>
      <c r="B35" s="30" t="s">
        <v>38</v>
      </c>
      <c r="C35" s="31"/>
      <c r="D35" s="31"/>
      <c r="E35" s="20" t="s">
        <v>39</v>
      </c>
      <c r="F35" s="9"/>
      <c r="G35" s="9"/>
      <c r="H35" s="9"/>
      <c r="I35" s="9"/>
      <c r="J35" s="9"/>
    </row>
    <row r="36" spans="1:10" ht="14.4">
      <c r="A36" s="16"/>
      <c r="B36" s="30" t="s">
        <v>40</v>
      </c>
      <c r="C36" s="31"/>
      <c r="D36" s="31"/>
      <c r="E36" s="20" t="s">
        <v>41</v>
      </c>
      <c r="F36" s="9"/>
      <c r="G36" s="9"/>
      <c r="H36" s="9"/>
      <c r="I36" s="9"/>
      <c r="J36" s="9"/>
    </row>
    <row r="37" spans="1:10" ht="14.4">
      <c r="A37" s="16"/>
      <c r="B37" s="30" t="s">
        <v>42</v>
      </c>
      <c r="C37" s="31"/>
      <c r="D37" s="31"/>
      <c r="E37" s="20" t="s">
        <v>43</v>
      </c>
      <c r="F37" s="9"/>
      <c r="G37" s="9"/>
      <c r="H37" s="9"/>
      <c r="I37" s="9"/>
      <c r="J37" s="9"/>
    </row>
    <row r="38" spans="1:10" s="49" customFormat="1" ht="14.4" customHeight="1">
      <c r="A38" s="50"/>
      <c r="B38" s="53" t="s">
        <v>44</v>
      </c>
      <c r="C38" s="13"/>
      <c r="D38" s="54"/>
      <c r="E38" s="55">
        <f>135899+27179.8</f>
        <v>163078.79999999999</v>
      </c>
    </row>
    <row r="39" spans="1:10" s="49" customFormat="1" ht="14.4" customHeight="1">
      <c r="A39" s="50"/>
      <c r="B39" s="53" t="s">
        <v>52</v>
      </c>
      <c r="C39" s="13"/>
      <c r="D39" s="54"/>
      <c r="E39" s="51">
        <v>12000</v>
      </c>
    </row>
    <row r="40" spans="1:10">
      <c r="A40" s="46"/>
      <c r="B40" s="47" t="s">
        <v>44</v>
      </c>
      <c r="C40" s="12"/>
      <c r="D40" s="48"/>
      <c r="E40" s="52">
        <f>E38+E39</f>
        <v>175078.8</v>
      </c>
      <c r="F40" s="38"/>
      <c r="G40" s="38"/>
      <c r="H40" s="9"/>
      <c r="I40" s="9"/>
      <c r="J40" s="9"/>
    </row>
    <row r="41" spans="1:10" s="62" customFormat="1">
      <c r="A41" s="58"/>
      <c r="B41" s="56"/>
      <c r="C41" s="56"/>
      <c r="D41" s="56"/>
      <c r="E41" s="57"/>
    </row>
    <row r="42" spans="1:10">
      <c r="A42" s="59" t="s">
        <v>53</v>
      </c>
      <c r="B42" s="59"/>
      <c r="C42" s="59"/>
      <c r="D42" s="59"/>
      <c r="E42" s="59"/>
      <c r="F42" s="59"/>
    </row>
    <row r="43" spans="1:10">
      <c r="A43" s="59"/>
      <c r="B43" s="59"/>
      <c r="C43" s="59"/>
      <c r="D43" s="59"/>
      <c r="E43" s="59"/>
      <c r="F43" s="59"/>
      <c r="G43" s="9"/>
      <c r="H43" s="9"/>
      <c r="I43" s="9"/>
      <c r="J43" s="9"/>
    </row>
    <row r="44" spans="1:10" ht="14.4">
      <c r="A44" s="60"/>
      <c r="B44" s="60"/>
      <c r="C44" s="60"/>
      <c r="D44" s="60"/>
      <c r="E44" s="60"/>
      <c r="F44" s="60"/>
    </row>
    <row r="45" spans="1:10" ht="14.4">
      <c r="A45" s="65" t="s">
        <v>54</v>
      </c>
      <c r="B45" s="66"/>
      <c r="C45" s="66"/>
      <c r="D45" s="61"/>
      <c r="E45" s="61"/>
      <c r="F45" s="61"/>
      <c r="G45" s="9"/>
      <c r="H45" s="9"/>
      <c r="I45" s="9"/>
      <c r="J45" s="9"/>
    </row>
    <row r="46" spans="1:10" ht="14.4">
      <c r="A46" s="65"/>
      <c r="B46" s="66"/>
      <c r="C46" s="66"/>
      <c r="D46" s="61"/>
      <c r="E46" s="61"/>
      <c r="F46" s="61"/>
      <c r="G46" s="9"/>
      <c r="H46" s="9"/>
      <c r="I46" s="9"/>
      <c r="J46" s="9"/>
    </row>
    <row r="47" spans="1:10" ht="14.4">
      <c r="A47" s="65" t="s">
        <v>55</v>
      </c>
      <c r="B47" s="66"/>
      <c r="C47" s="66"/>
      <c r="D47" s="61"/>
      <c r="E47" s="61"/>
      <c r="F47" s="61"/>
      <c r="G47" s="9"/>
      <c r="H47" s="9"/>
      <c r="I47" s="9"/>
      <c r="J47" s="9"/>
    </row>
    <row r="48" spans="1:10">
      <c r="A48" s="49"/>
      <c r="B48" s="49"/>
      <c r="C48" s="49"/>
      <c r="D48" s="49"/>
      <c r="E48" s="49"/>
      <c r="F48" s="49"/>
    </row>
    <row r="49" spans="1:1">
      <c r="A49" s="7"/>
    </row>
  </sheetData>
  <mergeCells count="25">
    <mergeCell ref="B38:D38"/>
    <mergeCell ref="A44:F44"/>
    <mergeCell ref="A42:F43"/>
    <mergeCell ref="B35:D35"/>
    <mergeCell ref="B36:D36"/>
    <mergeCell ref="B37:D37"/>
    <mergeCell ref="B40:D40"/>
    <mergeCell ref="B16:B20"/>
    <mergeCell ref="B22:B24"/>
    <mergeCell ref="B39:D39"/>
    <mergeCell ref="B29:D29"/>
    <mergeCell ref="B30:D30"/>
    <mergeCell ref="B31:D31"/>
    <mergeCell ref="B32:D32"/>
    <mergeCell ref="B33:D33"/>
    <mergeCell ref="B34:D34"/>
    <mergeCell ref="A15:E15"/>
    <mergeCell ref="A21:E21"/>
    <mergeCell ref="B25:D25"/>
    <mergeCell ref="B26:D26"/>
    <mergeCell ref="B27:D27"/>
    <mergeCell ref="B28:D28"/>
    <mergeCell ref="A7:E7"/>
    <mergeCell ref="A10:E10"/>
    <mergeCell ref="A9:D9"/>
  </mergeCells>
  <pageMargins left="0.34" right="0.23622047244094491" top="0.74803149606299213" bottom="0.74803149606299213" header="0.31496062992125984" footer="0.31496062992125984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teh2</dc:creator>
  <cp:lastModifiedBy>teh2</cp:lastModifiedBy>
  <cp:lastPrinted>2014-09-26T09:52:06Z</cp:lastPrinted>
  <dcterms:created xsi:type="dcterms:W3CDTF">2014-05-08T09:51:02Z</dcterms:created>
  <dcterms:modified xsi:type="dcterms:W3CDTF">2019-11-06T08:34:40Z</dcterms:modified>
</cp:coreProperties>
</file>